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M59" i="1"/>
  <c r="J59"/>
  <c r="M58"/>
  <c r="J58"/>
  <c r="M76"/>
  <c r="J76"/>
  <c r="M75"/>
  <c r="J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7"/>
  <c r="J57"/>
  <c r="M56"/>
  <c r="J56"/>
  <c r="M55"/>
  <c r="J55"/>
  <c r="M54"/>
  <c r="J54"/>
  <c r="M53"/>
  <c r="J53"/>
  <c r="M52"/>
  <c r="J52"/>
  <c r="M51"/>
  <c r="J51"/>
  <c r="M50"/>
  <c r="J50"/>
  <c r="M49"/>
  <c r="J49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7" l="1"/>
  <c r="J7"/>
</calcChain>
</file>

<file path=xl/sharedStrings.xml><?xml version="1.0" encoding="utf-8"?>
<sst xmlns="http://schemas.openxmlformats.org/spreadsheetml/2006/main" count="284" uniqueCount="153">
  <si>
    <t>Прайс-лист</t>
  </si>
  <si>
    <t>Картинка</t>
  </si>
  <si>
    <t>RUB</t>
  </si>
  <si>
    <t>Цена</t>
  </si>
  <si>
    <t>Заказ</t>
  </si>
  <si>
    <t>Сумма</t>
  </si>
  <si>
    <t>Итого</t>
  </si>
  <si>
    <t>FT-MB-TPDR-D</t>
  </si>
  <si>
    <t>Блочная ручка мягкая тяга-канат с двойным хватом,</t>
  </si>
  <si>
    <t>шт</t>
  </si>
  <si>
    <t>19350SL_R18064</t>
  </si>
  <si>
    <t>Магнезия в брикетах по 55-60гр,</t>
  </si>
  <si>
    <t>Атлетика Кроссфит</t>
  </si>
  <si>
    <t>DB029-05</t>
  </si>
  <si>
    <t>Гантель 0,5кг металл в Неопреновой антискользящей оболочке,</t>
  </si>
  <si>
    <t>DB029-075</t>
  </si>
  <si>
    <t>Гантель 0,75кг металл в Неопреновой антискользящей оболочке,</t>
  </si>
  <si>
    <t>DB029-15</t>
  </si>
  <si>
    <t>Гантель 1,5кг металл в Неопреновой антискользящей оболочке,</t>
  </si>
  <si>
    <t>DB029-1</t>
  </si>
  <si>
    <t>Гантель 1кг металл в Неопреновой антискользящей оболочке,</t>
  </si>
  <si>
    <t>DB029-20</t>
  </si>
  <si>
    <t>Гантель 2кг металл в Неопреновой антискользящей оболочке,</t>
  </si>
  <si>
    <t>DB021-05</t>
  </si>
  <si>
    <t>Гантель Виниловая 0,5кг,</t>
  </si>
  <si>
    <t>DB021-075</t>
  </si>
  <si>
    <t>Гантель виниловая 0.75кг,</t>
  </si>
  <si>
    <t>DB021-1</t>
  </si>
  <si>
    <t>Гантель виниловая 1,0 кг,</t>
  </si>
  <si>
    <t>DB021-2</t>
  </si>
  <si>
    <t>Гантель Виниловая 2,0кг,</t>
  </si>
  <si>
    <t>DB021-3</t>
  </si>
  <si>
    <t>Гантель Виниловая 3,0кг,</t>
  </si>
  <si>
    <t>EKKB_16_R</t>
  </si>
  <si>
    <t>Гиря 16кг для кроссфита, чугун,</t>
  </si>
  <si>
    <t>EKKB_24_R</t>
  </si>
  <si>
    <t>Гиря 24кг для кроссфита, чугун,</t>
  </si>
  <si>
    <t>SDA16T-25</t>
  </si>
  <si>
    <t>Гриф гантельный L-41см d-25мм хромированный замок фигурная гайка,</t>
  </si>
  <si>
    <t>16120SL</t>
  </si>
  <si>
    <t>Гриф гантельный,хромированный,  длина 36см, d-2,5см, с замками,</t>
  </si>
  <si>
    <t>RS-2019</t>
  </si>
  <si>
    <t>Гриф прямой длиной 1,8 метра, d-50mm., без замков,</t>
  </si>
  <si>
    <t>RS8022</t>
  </si>
  <si>
    <t>Замки для олимпийского грифа, пластиковые, d 51мм,</t>
  </si>
  <si>
    <t>пар</t>
  </si>
  <si>
    <t>1717SP</t>
  </si>
  <si>
    <t>Крюки-зацепы страховочные для тяги, нейлоновый напульсник, одинарный широкий стальной крюк,</t>
  </si>
  <si>
    <t>RS8025</t>
  </si>
  <si>
    <t>Накладка на штангу круглая L-45см d-10см нейлон ЭВА,</t>
  </si>
  <si>
    <t>PPDF7</t>
  </si>
  <si>
    <t>Проффесиональные петли для треннинга и кроссфита,</t>
  </si>
  <si>
    <t>набор</t>
  </si>
  <si>
    <t>RS80033_3</t>
  </si>
  <si>
    <t>Скакалка высокооборотная для двойных прыжков и кроссфита, красная,</t>
  </si>
  <si>
    <t>RS80033_4</t>
  </si>
  <si>
    <t>Скакалка высокооборотная для двойных прыжков и кроссфита, розовая,</t>
  </si>
  <si>
    <t>RS80033_1</t>
  </si>
  <si>
    <t>Скакалка высокооборотная для двойных прыжков и кроссфита, синяя,</t>
  </si>
  <si>
    <t>RS80033_2</t>
  </si>
  <si>
    <t>Скакалка высокооборотная для двойных прыжков и кроссфита,черная,</t>
  </si>
  <si>
    <t>Гимнастика Йога</t>
  </si>
  <si>
    <t>RS1010</t>
  </si>
  <si>
    <t>Гимнастические кольца, с усиленными стропами,</t>
  </si>
  <si>
    <t>RS4004</t>
  </si>
  <si>
    <t>Классический AB MAT для йоги,</t>
  </si>
  <si>
    <t>RS6009</t>
  </si>
  <si>
    <t>Коврик для упражнений NBR Длинна 110 см, ширина 60 см , толщина 15 мм,</t>
  </si>
  <si>
    <t>MT002_2</t>
  </si>
  <si>
    <t>Коврик универсальный NBR 183х61х1,5см. Синий,</t>
  </si>
  <si>
    <t>MT002_1</t>
  </si>
  <si>
    <t>Коврик универсальный NBR 183х61х1,5см.Фиолетовый,</t>
  </si>
  <si>
    <t>KLYG_002Z</t>
  </si>
  <si>
    <t>Опорный блок для йоги, 230х160х80мм, голубой,</t>
  </si>
  <si>
    <t>KLYG_001Z</t>
  </si>
  <si>
    <t>Опорный блок для йоги, 230х160х80мм, Фиолетовый,</t>
  </si>
  <si>
    <t>RS5025A</t>
  </si>
  <si>
    <t>Роллер для йоги и пилатеса 33х14см, массажный цилиндр Голубой,</t>
  </si>
  <si>
    <t>RS5030B</t>
  </si>
  <si>
    <t>Роллер для йоги и пилатеса массажный 33х14см.,черный,</t>
  </si>
  <si>
    <t>HKJR139</t>
  </si>
  <si>
    <t>Скакалка для фитнеса ПВХ ПП 2,5м с мягкими неопренлвыми ручуами, зеленая,</t>
  </si>
  <si>
    <t>HKJR137</t>
  </si>
  <si>
    <t>Скакалка с антискользящими ручками 2,8м шнур ПВХ,</t>
  </si>
  <si>
    <t>R18145-3SP</t>
  </si>
  <si>
    <t>Скакалка скоростная 2,8 м. Ручки ПП, шнур металл в оплетке, розовая,</t>
  </si>
  <si>
    <t>KL-YG-003Z</t>
  </si>
  <si>
    <t>Эластичная лента для йоги ,</t>
  </si>
  <si>
    <t>Фитнесс</t>
  </si>
  <si>
    <t>RS3002</t>
  </si>
  <si>
    <t>Конус спортивный, разметочная фишка, комплект пять цветов - синии,зелёные,желтые,оранжевые,красные,</t>
  </si>
  <si>
    <t>компл</t>
  </si>
  <si>
    <t>RS3001-3</t>
  </si>
  <si>
    <t>Конус спортивный, разметочный 24х14х14см., жёлтый,</t>
  </si>
  <si>
    <t>RS3001-2</t>
  </si>
  <si>
    <t>Конус спортивный, разметочный 24х14х14см., зелёный,</t>
  </si>
  <si>
    <t>RS3001-5</t>
  </si>
  <si>
    <t>Конус спортивный, разметочный 24х14х14см., красный,</t>
  </si>
  <si>
    <t>RS3001-4</t>
  </si>
  <si>
    <t>Конус спортивный, разметочный 24х14х14см., оранжевый,</t>
  </si>
  <si>
    <t>RS3001-1</t>
  </si>
  <si>
    <t>Конус спортивный, разметочный 24х14х14см., синий,</t>
  </si>
  <si>
    <t>RS3004</t>
  </si>
  <si>
    <t>Лестница координационная , 6 метров,12 секций,</t>
  </si>
  <si>
    <t>BC007-3-6</t>
  </si>
  <si>
    <t>Лестница координационная для тренировок 3 метра 6 ступеней,</t>
  </si>
  <si>
    <t>B31308-3</t>
  </si>
  <si>
    <t>Лестница координационная для тренировок 8м 16 ступений,</t>
  </si>
  <si>
    <t>RS1015_05</t>
  </si>
  <si>
    <t>Медицинбол  0,5кг ПВХ, розовый,</t>
  </si>
  <si>
    <t>RS1015_01</t>
  </si>
  <si>
    <t>Медицинбол  1кг ПВХ, желтый,</t>
  </si>
  <si>
    <t>RS1015_15</t>
  </si>
  <si>
    <t>Медицинбол 1,5кг ПВХ, зеленый,</t>
  </si>
  <si>
    <t>RS1015_02</t>
  </si>
  <si>
    <t>Медицинбол 2кг ПВХ, синий,</t>
  </si>
  <si>
    <t>RS2076-1</t>
  </si>
  <si>
    <t>Эластичная лента Длина 310мм. Ширина 70 мм -25 LBS,бирюзовая,</t>
  </si>
  <si>
    <t>RS2076-2</t>
  </si>
  <si>
    <t>Эластичная лента Длина 335мм. Ширина 80 мм -35 LBS,розовая,</t>
  </si>
  <si>
    <t>RS2076-3</t>
  </si>
  <si>
    <t>Эластичная лента Длина 375мм. Ширина 88 мм -45 LBS,черная,</t>
  </si>
  <si>
    <t>111-015</t>
  </si>
  <si>
    <t>Эластичная лента нагрузка 10 LBS. Цвет: желтый,</t>
  </si>
  <si>
    <t>111-016</t>
  </si>
  <si>
    <t>Эластичная лента нагрузка 15 LBS. Цвет: розовый,</t>
  </si>
  <si>
    <t>111-017</t>
  </si>
  <si>
    <t>Эластичная лента нагрузка 20 LBS. Цвет: голубой,</t>
  </si>
  <si>
    <t>111-018</t>
  </si>
  <si>
    <t>Эластичная лента нагрузка 30 LBS. Цвет: черный,</t>
  </si>
  <si>
    <t>YJ01-1</t>
  </si>
  <si>
    <t>Эластичное кольцо размер   S, диаметр 64 см, ширина- 8 см, сопротивление- 120 LBS, бирюзовоевое,</t>
  </si>
  <si>
    <t>YJ01-2</t>
  </si>
  <si>
    <t>Эластичное кольцо размер  M,диаметр-74cm, ширина-8cm, сопротивление-120LBS,розовое,</t>
  </si>
  <si>
    <t>YJ01-3</t>
  </si>
  <si>
    <t>Эластичное кольцо,размер  L, диаметр-84cm, ширина-8cm,сопротивление -120LBS, черное,</t>
  </si>
  <si>
    <t>RS2001_1</t>
  </si>
  <si>
    <t>Эспандер Резиновая петля 2080x4,5x15мм замкнутый Зеленый,</t>
  </si>
  <si>
    <t>RS2001_2</t>
  </si>
  <si>
    <t>Эспандер Резиновая петля 2080x4,5x22мм, замкнутый, Розовый,</t>
  </si>
  <si>
    <t>RS2001_3</t>
  </si>
  <si>
    <t>Эспандер Резиновая петля 2080x4,5x64мм замкнутый Черный,</t>
  </si>
  <si>
    <t>29163SL</t>
  </si>
  <si>
    <t>Лестница координационная, 12 ступеней, 50х612 см,</t>
  </si>
  <si>
    <t>29164SL</t>
  </si>
  <si>
    <t>Лестница координационная, 20 ступеней, 50х1020 см,</t>
  </si>
  <si>
    <t>Бренд</t>
  </si>
  <si>
    <t>Артикул</t>
  </si>
  <si>
    <t>Номенклатура</t>
  </si>
  <si>
    <t>Единица хранения</t>
  </si>
  <si>
    <t>Рекомендуемая Розничная</t>
  </si>
  <si>
    <t>Цена по акции</t>
  </si>
  <si>
    <t>DEUS FITNESS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</si>
</sst>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8"/>
      <name val="Arial"/>
    </font>
    <font>
      <b/>
      <sz val="18"/>
      <color rgb="FF4574A0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i/>
      <sz val="12"/>
      <name val="Arial"/>
      <family val="2"/>
      <charset val="204"/>
    </font>
    <font>
      <b/>
      <i/>
      <sz val="12"/>
      <color rgb="FF003366"/>
      <name val="Arial"/>
      <family val="2"/>
      <charset val="204"/>
    </font>
    <font>
      <b/>
      <i/>
      <sz val="10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FFFF00"/>
        <bgColor auto="1"/>
      </patternFill>
    </fill>
  </fills>
  <borders count="14">
    <border>
      <left/>
      <right/>
      <top/>
      <bottom/>
      <diagonal/>
    </border>
    <border>
      <left style="thin">
        <color rgb="FFBDC7EB"/>
      </left>
      <right style="thin">
        <color rgb="FFBDC7EB"/>
      </right>
      <top/>
      <bottom/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BDC7EB"/>
      </left>
      <right/>
      <top/>
      <bottom/>
      <diagonal/>
    </border>
    <border>
      <left/>
      <right style="thin">
        <color rgb="FFBDC7EB"/>
      </right>
      <top/>
      <bottom/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2" fontId="2" fillId="3" borderId="9" xfId="0" applyNumberFormat="1" applyFont="1" applyFill="1" applyBorder="1" applyAlignment="1">
      <alignment horizontal="right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39423975"/>
          <a:ext cx="733425" cy="571500"/>
        </a:xfrm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39995475"/>
          <a:ext cx="733425" cy="571500"/>
        </a:xfrm>
        <a:prstGeom prst="rect">
          <a:avLst/>
        </a:prstGeom>
        <a:ln w="9525">
          <a:solidFill>
            <a:srgbClr val="7D8AB9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76"/>
  <sheetViews>
    <sheetView tabSelected="1" workbookViewId="0">
      <pane ySplit="6" topLeftCell="A73" activePane="bottomLeft" state="frozenSplit"/>
      <selection pane="bottomLeft" activeCell="B69" sqref="B69:D72"/>
    </sheetView>
  </sheetViews>
  <sheetFormatPr defaultColWidth="10.5" defaultRowHeight="11.45" customHeight="1" outlineLevelRow="3"/>
  <cols>
    <col min="1" max="1" width="12.83203125" style="1" customWidth="1"/>
    <col min="2" max="2" width="2.1640625" style="1" customWidth="1"/>
    <col min="3" max="3" width="14.6640625" style="1" customWidth="1"/>
    <col min="4" max="4" width="8.5" style="1" customWidth="1"/>
    <col min="5" max="5" width="23.1640625" style="1" customWidth="1"/>
    <col min="6" max="6" width="74.6640625" style="1" customWidth="1"/>
    <col min="7" max="7" width="25.1640625" style="1" customWidth="1"/>
    <col min="8" max="8" width="17.33203125" style="1" customWidth="1"/>
    <col min="9" max="9" width="9" style="1" customWidth="1"/>
    <col min="10" max="10" width="10.5" style="16" customWidth="1"/>
    <col min="11" max="11" width="16.83203125" style="28" customWidth="1"/>
    <col min="12" max="12" width="9" style="1" customWidth="1"/>
    <col min="13" max="13" width="11.6640625" style="16" customWidth="1"/>
  </cols>
  <sheetData>
    <row r="1" spans="1:13" s="1" customFormat="1" ht="9.9499999999999993" customHeight="1">
      <c r="J1" s="16"/>
      <c r="K1" s="28"/>
      <c r="M1" s="16"/>
    </row>
    <row r="2" spans="1:13" ht="24.95" customHeight="1">
      <c r="A2" s="2" t="s">
        <v>0</v>
      </c>
      <c r="B2" s="2"/>
      <c r="C2" s="2"/>
    </row>
    <row r="3" spans="1:13" s="1" customFormat="1" ht="9.9499999999999993" customHeight="1">
      <c r="J3" s="16"/>
      <c r="K3" s="28"/>
      <c r="M3" s="16"/>
    </row>
    <row r="4" spans="1:13" ht="12.95" customHeight="1">
      <c r="A4" s="36" t="s">
        <v>1</v>
      </c>
      <c r="B4" s="39" t="s">
        <v>146</v>
      </c>
      <c r="C4" s="39"/>
      <c r="D4" s="39"/>
      <c r="E4" s="39" t="s">
        <v>147</v>
      </c>
      <c r="F4" s="39" t="s">
        <v>148</v>
      </c>
      <c r="G4" s="39" t="s">
        <v>149</v>
      </c>
      <c r="H4" s="48" t="s">
        <v>150</v>
      </c>
      <c r="I4" s="48"/>
      <c r="J4" s="48"/>
      <c r="K4" s="48" t="s">
        <v>151</v>
      </c>
      <c r="L4" s="48"/>
      <c r="M4" s="48"/>
    </row>
    <row r="5" spans="1:13" ht="12.95" customHeight="1">
      <c r="A5" s="37"/>
      <c r="B5" s="40"/>
      <c r="C5" s="41"/>
      <c r="D5" s="42"/>
      <c r="E5" s="46"/>
      <c r="F5" s="46"/>
      <c r="G5" s="46"/>
      <c r="H5" s="48" t="s">
        <v>2</v>
      </c>
      <c r="I5" s="48"/>
      <c r="J5" s="48"/>
      <c r="K5" s="48" t="s">
        <v>2</v>
      </c>
      <c r="L5" s="48"/>
      <c r="M5" s="48"/>
    </row>
    <row r="6" spans="1:13" ht="12.95" customHeight="1">
      <c r="A6" s="38"/>
      <c r="B6" s="43"/>
      <c r="C6" s="44"/>
      <c r="D6" s="45"/>
      <c r="E6" s="47"/>
      <c r="F6" s="47"/>
      <c r="G6" s="47"/>
      <c r="H6" s="26" t="s">
        <v>3</v>
      </c>
      <c r="I6" s="26" t="s">
        <v>4</v>
      </c>
      <c r="J6" s="27" t="s">
        <v>5</v>
      </c>
      <c r="K6" s="29" t="s">
        <v>3</v>
      </c>
      <c r="L6" s="26" t="s">
        <v>4</v>
      </c>
      <c r="M6" s="27" t="s">
        <v>5</v>
      </c>
    </row>
    <row r="7" spans="1:13" ht="12.95" customHeight="1">
      <c r="A7" s="49" t="s">
        <v>6</v>
      </c>
      <c r="B7" s="49"/>
      <c r="C7" s="49"/>
      <c r="D7" s="49"/>
      <c r="E7" s="49"/>
      <c r="F7" s="49"/>
      <c r="G7" s="49"/>
      <c r="H7" s="3"/>
      <c r="I7" s="4"/>
      <c r="J7" s="17">
        <f>SUM(J8:J76)</f>
        <v>0</v>
      </c>
      <c r="K7" s="30"/>
      <c r="L7" s="4"/>
      <c r="M7" s="17">
        <f>SUM(M8:M76)</f>
        <v>0</v>
      </c>
    </row>
    <row r="8" spans="1:13" ht="11.1" customHeight="1">
      <c r="A8" s="5"/>
      <c r="B8" s="6"/>
      <c r="C8" s="7"/>
      <c r="D8" s="8"/>
      <c r="E8" s="5"/>
      <c r="F8" s="9" t="s">
        <v>12</v>
      </c>
      <c r="G8" s="10"/>
      <c r="H8" s="5"/>
      <c r="I8" s="11"/>
      <c r="J8" s="18"/>
      <c r="K8" s="31"/>
      <c r="L8" s="11"/>
      <c r="M8" s="18"/>
    </row>
    <row r="9" spans="1:13" s="1" customFormat="1" ht="45" customHeight="1" outlineLevel="2">
      <c r="A9" s="12"/>
      <c r="B9" s="50" t="s">
        <v>152</v>
      </c>
      <c r="C9" s="50"/>
      <c r="D9" s="50"/>
      <c r="E9" s="20" t="s">
        <v>7</v>
      </c>
      <c r="F9" s="20" t="s">
        <v>8</v>
      </c>
      <c r="G9" s="20" t="s">
        <v>9</v>
      </c>
      <c r="H9" s="13">
        <v>1160</v>
      </c>
      <c r="I9" s="14"/>
      <c r="J9" s="19">
        <f>I9*H9</f>
        <v>0</v>
      </c>
      <c r="K9" s="32">
        <v>870</v>
      </c>
      <c r="L9" s="14"/>
      <c r="M9" s="19">
        <f>L9*K9</f>
        <v>0</v>
      </c>
    </row>
    <row r="10" spans="1:13" s="1" customFormat="1" ht="45" customHeight="1" outlineLevel="2">
      <c r="A10" s="12"/>
      <c r="B10" s="50" t="s">
        <v>152</v>
      </c>
      <c r="C10" s="50"/>
      <c r="D10" s="50"/>
      <c r="E10" s="20" t="s">
        <v>10</v>
      </c>
      <c r="F10" s="20" t="s">
        <v>11</v>
      </c>
      <c r="G10" s="20" t="s">
        <v>9</v>
      </c>
      <c r="H10" s="15">
        <v>130</v>
      </c>
      <c r="I10" s="14"/>
      <c r="J10" s="19">
        <f>I10*H10</f>
        <v>0</v>
      </c>
      <c r="K10" s="33">
        <v>97.5</v>
      </c>
      <c r="L10" s="14"/>
      <c r="M10" s="19">
        <f>L10*K10</f>
        <v>0</v>
      </c>
    </row>
    <row r="11" spans="1:13" s="1" customFormat="1" ht="45" customHeight="1" outlineLevel="3">
      <c r="A11" s="12"/>
      <c r="B11" s="50" t="s">
        <v>152</v>
      </c>
      <c r="C11" s="50"/>
      <c r="D11" s="50"/>
      <c r="E11" s="20" t="s">
        <v>13</v>
      </c>
      <c r="F11" s="20" t="s">
        <v>14</v>
      </c>
      <c r="G11" s="20" t="s">
        <v>9</v>
      </c>
      <c r="H11" s="15">
        <v>170</v>
      </c>
      <c r="I11" s="14"/>
      <c r="J11" s="19">
        <f t="shared" ref="J11:J33" si="0">I11*H11</f>
        <v>0</v>
      </c>
      <c r="K11" s="33">
        <v>127.5</v>
      </c>
      <c r="L11" s="14"/>
      <c r="M11" s="19">
        <f t="shared" ref="M11:M33" si="1">L11*K11</f>
        <v>0</v>
      </c>
    </row>
    <row r="12" spans="1:13" s="1" customFormat="1" ht="45" customHeight="1" outlineLevel="3">
      <c r="A12" s="12"/>
      <c r="B12" s="50" t="s">
        <v>152</v>
      </c>
      <c r="C12" s="50"/>
      <c r="D12" s="50"/>
      <c r="E12" s="20" t="s">
        <v>15</v>
      </c>
      <c r="F12" s="20" t="s">
        <v>16</v>
      </c>
      <c r="G12" s="20" t="s">
        <v>9</v>
      </c>
      <c r="H12" s="15">
        <v>250</v>
      </c>
      <c r="I12" s="14"/>
      <c r="J12" s="19">
        <f t="shared" si="0"/>
        <v>0</v>
      </c>
      <c r="K12" s="33">
        <v>187.5</v>
      </c>
      <c r="L12" s="14"/>
      <c r="M12" s="19">
        <f t="shared" si="1"/>
        <v>0</v>
      </c>
    </row>
    <row r="13" spans="1:13" s="1" customFormat="1" ht="45" customHeight="1" outlineLevel="3">
      <c r="A13" s="12"/>
      <c r="B13" s="50" t="s">
        <v>152</v>
      </c>
      <c r="C13" s="50"/>
      <c r="D13" s="50"/>
      <c r="E13" s="20" t="s">
        <v>17</v>
      </c>
      <c r="F13" s="20" t="s">
        <v>18</v>
      </c>
      <c r="G13" s="20" t="s">
        <v>9</v>
      </c>
      <c r="H13" s="15">
        <v>490</v>
      </c>
      <c r="I13" s="14"/>
      <c r="J13" s="19">
        <f t="shared" si="0"/>
        <v>0</v>
      </c>
      <c r="K13" s="33">
        <v>367.5</v>
      </c>
      <c r="L13" s="14"/>
      <c r="M13" s="19">
        <f t="shared" si="1"/>
        <v>0</v>
      </c>
    </row>
    <row r="14" spans="1:13" s="1" customFormat="1" ht="45" customHeight="1" outlineLevel="3">
      <c r="A14" s="12"/>
      <c r="B14" s="50" t="s">
        <v>152</v>
      </c>
      <c r="C14" s="50"/>
      <c r="D14" s="50"/>
      <c r="E14" s="20" t="s">
        <v>19</v>
      </c>
      <c r="F14" s="20" t="s">
        <v>20</v>
      </c>
      <c r="G14" s="20" t="s">
        <v>9</v>
      </c>
      <c r="H14" s="15">
        <v>330</v>
      </c>
      <c r="I14" s="14"/>
      <c r="J14" s="19">
        <f t="shared" si="0"/>
        <v>0</v>
      </c>
      <c r="K14" s="33">
        <v>247.5</v>
      </c>
      <c r="L14" s="14"/>
      <c r="M14" s="19">
        <f t="shared" si="1"/>
        <v>0</v>
      </c>
    </row>
    <row r="15" spans="1:13" s="1" customFormat="1" ht="45" customHeight="1" outlineLevel="3">
      <c r="A15" s="12"/>
      <c r="B15" s="50" t="s">
        <v>152</v>
      </c>
      <c r="C15" s="50"/>
      <c r="D15" s="50"/>
      <c r="E15" s="20" t="s">
        <v>21</v>
      </c>
      <c r="F15" s="20" t="s">
        <v>22</v>
      </c>
      <c r="G15" s="20" t="s">
        <v>9</v>
      </c>
      <c r="H15" s="15">
        <v>650</v>
      </c>
      <c r="I15" s="14"/>
      <c r="J15" s="19">
        <f t="shared" si="0"/>
        <v>0</v>
      </c>
      <c r="K15" s="33">
        <v>487.5</v>
      </c>
      <c r="L15" s="14"/>
      <c r="M15" s="19">
        <f t="shared" si="1"/>
        <v>0</v>
      </c>
    </row>
    <row r="16" spans="1:13" s="1" customFormat="1" ht="45" customHeight="1" outlineLevel="3">
      <c r="A16" s="12"/>
      <c r="B16" s="50" t="s">
        <v>152</v>
      </c>
      <c r="C16" s="50"/>
      <c r="D16" s="50"/>
      <c r="E16" s="20" t="s">
        <v>23</v>
      </c>
      <c r="F16" s="20" t="s">
        <v>24</v>
      </c>
      <c r="G16" s="20" t="s">
        <v>9</v>
      </c>
      <c r="H16" s="15">
        <v>170</v>
      </c>
      <c r="I16" s="14"/>
      <c r="J16" s="19">
        <f t="shared" si="0"/>
        <v>0</v>
      </c>
      <c r="K16" s="33">
        <v>127.5</v>
      </c>
      <c r="L16" s="14"/>
      <c r="M16" s="19">
        <f t="shared" si="1"/>
        <v>0</v>
      </c>
    </row>
    <row r="17" spans="1:13" s="1" customFormat="1" ht="45" customHeight="1" outlineLevel="3">
      <c r="A17" s="12"/>
      <c r="B17" s="50" t="s">
        <v>152</v>
      </c>
      <c r="C17" s="50"/>
      <c r="D17" s="50"/>
      <c r="E17" s="20" t="s">
        <v>25</v>
      </c>
      <c r="F17" s="20" t="s">
        <v>26</v>
      </c>
      <c r="G17" s="20" t="s">
        <v>9</v>
      </c>
      <c r="H17" s="15">
        <v>250</v>
      </c>
      <c r="I17" s="14"/>
      <c r="J17" s="19">
        <f t="shared" si="0"/>
        <v>0</v>
      </c>
      <c r="K17" s="33">
        <v>187.5</v>
      </c>
      <c r="L17" s="14"/>
      <c r="M17" s="19">
        <f t="shared" si="1"/>
        <v>0</v>
      </c>
    </row>
    <row r="18" spans="1:13" s="1" customFormat="1" ht="45" customHeight="1" outlineLevel="3">
      <c r="A18" s="12"/>
      <c r="B18" s="50" t="s">
        <v>152</v>
      </c>
      <c r="C18" s="50"/>
      <c r="D18" s="50"/>
      <c r="E18" s="20" t="s">
        <v>27</v>
      </c>
      <c r="F18" s="20" t="s">
        <v>28</v>
      </c>
      <c r="G18" s="20" t="s">
        <v>9</v>
      </c>
      <c r="H18" s="15">
        <v>330</v>
      </c>
      <c r="I18" s="14"/>
      <c r="J18" s="19">
        <f t="shared" si="0"/>
        <v>0</v>
      </c>
      <c r="K18" s="33">
        <v>247.5</v>
      </c>
      <c r="L18" s="14"/>
      <c r="M18" s="19">
        <f t="shared" si="1"/>
        <v>0</v>
      </c>
    </row>
    <row r="19" spans="1:13" s="1" customFormat="1" ht="45" customHeight="1" outlineLevel="3">
      <c r="A19" s="12"/>
      <c r="B19" s="50" t="s">
        <v>152</v>
      </c>
      <c r="C19" s="50"/>
      <c r="D19" s="50"/>
      <c r="E19" s="20" t="s">
        <v>29</v>
      </c>
      <c r="F19" s="20" t="s">
        <v>30</v>
      </c>
      <c r="G19" s="20" t="s">
        <v>9</v>
      </c>
      <c r="H19" s="15">
        <v>650</v>
      </c>
      <c r="I19" s="14"/>
      <c r="J19" s="19">
        <f t="shared" si="0"/>
        <v>0</v>
      </c>
      <c r="K19" s="33">
        <v>487.5</v>
      </c>
      <c r="L19" s="14"/>
      <c r="M19" s="19">
        <f t="shared" si="1"/>
        <v>0</v>
      </c>
    </row>
    <row r="20" spans="1:13" s="1" customFormat="1" ht="45" customHeight="1" outlineLevel="3">
      <c r="A20" s="12"/>
      <c r="B20" s="50" t="s">
        <v>152</v>
      </c>
      <c r="C20" s="50"/>
      <c r="D20" s="50"/>
      <c r="E20" s="20" t="s">
        <v>31</v>
      </c>
      <c r="F20" s="20" t="s">
        <v>32</v>
      </c>
      <c r="G20" s="20" t="s">
        <v>9</v>
      </c>
      <c r="H20" s="15">
        <v>980</v>
      </c>
      <c r="I20" s="14"/>
      <c r="J20" s="19">
        <f t="shared" si="0"/>
        <v>0</v>
      </c>
      <c r="K20" s="32">
        <v>735</v>
      </c>
      <c r="L20" s="14"/>
      <c r="M20" s="19">
        <f t="shared" si="1"/>
        <v>0</v>
      </c>
    </row>
    <row r="21" spans="1:13" s="1" customFormat="1" ht="45" customHeight="1" outlineLevel="3">
      <c r="A21" s="12"/>
      <c r="B21" s="50" t="s">
        <v>152</v>
      </c>
      <c r="C21" s="50"/>
      <c r="D21" s="50"/>
      <c r="E21" s="20" t="s">
        <v>33</v>
      </c>
      <c r="F21" s="20" t="s">
        <v>34</v>
      </c>
      <c r="G21" s="20" t="s">
        <v>9</v>
      </c>
      <c r="H21" s="13">
        <v>5110</v>
      </c>
      <c r="I21" s="14"/>
      <c r="J21" s="19">
        <f t="shared" si="0"/>
        <v>0</v>
      </c>
      <c r="K21" s="34">
        <v>3832.5</v>
      </c>
      <c r="L21" s="14"/>
      <c r="M21" s="19">
        <f t="shared" si="1"/>
        <v>0</v>
      </c>
    </row>
    <row r="22" spans="1:13" s="1" customFormat="1" ht="45" customHeight="1" outlineLevel="3">
      <c r="A22" s="12"/>
      <c r="B22" s="50" t="s">
        <v>152</v>
      </c>
      <c r="C22" s="50"/>
      <c r="D22" s="50"/>
      <c r="E22" s="20" t="s">
        <v>35</v>
      </c>
      <c r="F22" s="20" t="s">
        <v>36</v>
      </c>
      <c r="G22" s="20" t="s">
        <v>9</v>
      </c>
      <c r="H22" s="13">
        <v>6650</v>
      </c>
      <c r="I22" s="14"/>
      <c r="J22" s="19">
        <f t="shared" si="0"/>
        <v>0</v>
      </c>
      <c r="K22" s="34">
        <v>4987.5</v>
      </c>
      <c r="L22" s="14"/>
      <c r="M22" s="19">
        <f t="shared" si="1"/>
        <v>0</v>
      </c>
    </row>
    <row r="23" spans="1:13" s="1" customFormat="1" ht="45" customHeight="1" outlineLevel="3">
      <c r="A23" s="12"/>
      <c r="B23" s="50" t="s">
        <v>152</v>
      </c>
      <c r="C23" s="50"/>
      <c r="D23" s="50"/>
      <c r="E23" s="20" t="s">
        <v>37</v>
      </c>
      <c r="F23" s="20" t="s">
        <v>38</v>
      </c>
      <c r="G23" s="20" t="s">
        <v>9</v>
      </c>
      <c r="H23" s="15">
        <v>940</v>
      </c>
      <c r="I23" s="14"/>
      <c r="J23" s="19">
        <f t="shared" si="0"/>
        <v>0</v>
      </c>
      <c r="K23" s="32">
        <v>705</v>
      </c>
      <c r="L23" s="14"/>
      <c r="M23" s="19">
        <f t="shared" si="1"/>
        <v>0</v>
      </c>
    </row>
    <row r="24" spans="1:13" s="1" customFormat="1" ht="45" customHeight="1" outlineLevel="3">
      <c r="A24" s="12"/>
      <c r="B24" s="50" t="s">
        <v>152</v>
      </c>
      <c r="C24" s="50"/>
      <c r="D24" s="50"/>
      <c r="E24" s="20" t="s">
        <v>39</v>
      </c>
      <c r="F24" s="20" t="s">
        <v>40</v>
      </c>
      <c r="G24" s="20" t="s">
        <v>9</v>
      </c>
      <c r="H24" s="15">
        <v>810</v>
      </c>
      <c r="I24" s="14"/>
      <c r="J24" s="19">
        <f t="shared" si="0"/>
        <v>0</v>
      </c>
      <c r="K24" s="33">
        <v>607.5</v>
      </c>
      <c r="L24" s="14"/>
      <c r="M24" s="19">
        <f t="shared" si="1"/>
        <v>0</v>
      </c>
    </row>
    <row r="25" spans="1:13" s="1" customFormat="1" ht="45" customHeight="1" outlineLevel="3">
      <c r="A25" s="12"/>
      <c r="B25" s="50" t="s">
        <v>152</v>
      </c>
      <c r="C25" s="50"/>
      <c r="D25" s="50"/>
      <c r="E25" s="20" t="s">
        <v>41</v>
      </c>
      <c r="F25" s="20" t="s">
        <v>42</v>
      </c>
      <c r="G25" s="20" t="s">
        <v>9</v>
      </c>
      <c r="H25" s="13">
        <v>9400</v>
      </c>
      <c r="I25" s="14"/>
      <c r="J25" s="19">
        <f t="shared" si="0"/>
        <v>0</v>
      </c>
      <c r="K25" s="35">
        <v>7050</v>
      </c>
      <c r="L25" s="14"/>
      <c r="M25" s="19">
        <f t="shared" si="1"/>
        <v>0</v>
      </c>
    </row>
    <row r="26" spans="1:13" s="1" customFormat="1" ht="45" customHeight="1" outlineLevel="3">
      <c r="A26" s="12"/>
      <c r="B26" s="50" t="s">
        <v>152</v>
      </c>
      <c r="C26" s="50"/>
      <c r="D26" s="50"/>
      <c r="E26" s="20" t="s">
        <v>43</v>
      </c>
      <c r="F26" s="20" t="s">
        <v>44</v>
      </c>
      <c r="G26" s="20" t="s">
        <v>45</v>
      </c>
      <c r="H26" s="15">
        <v>410</v>
      </c>
      <c r="I26" s="14"/>
      <c r="J26" s="19">
        <f t="shared" si="0"/>
        <v>0</v>
      </c>
      <c r="K26" s="33">
        <v>307.5</v>
      </c>
      <c r="L26" s="14"/>
      <c r="M26" s="19">
        <f t="shared" si="1"/>
        <v>0</v>
      </c>
    </row>
    <row r="27" spans="1:13" s="1" customFormat="1" ht="45" customHeight="1" outlineLevel="3">
      <c r="A27" s="12"/>
      <c r="B27" s="50" t="s">
        <v>152</v>
      </c>
      <c r="C27" s="50"/>
      <c r="D27" s="50"/>
      <c r="E27" s="20" t="s">
        <v>46</v>
      </c>
      <c r="F27" s="20" t="s">
        <v>47</v>
      </c>
      <c r="G27" s="20" t="s">
        <v>45</v>
      </c>
      <c r="H27" s="13">
        <v>1030</v>
      </c>
      <c r="I27" s="14"/>
      <c r="J27" s="19">
        <f t="shared" si="0"/>
        <v>0</v>
      </c>
      <c r="K27" s="33">
        <v>772.5</v>
      </c>
      <c r="L27" s="14"/>
      <c r="M27" s="19">
        <f t="shared" si="1"/>
        <v>0</v>
      </c>
    </row>
    <row r="28" spans="1:13" s="1" customFormat="1" ht="45" customHeight="1" outlineLevel="3">
      <c r="A28" s="12"/>
      <c r="B28" s="50" t="s">
        <v>152</v>
      </c>
      <c r="C28" s="50"/>
      <c r="D28" s="50"/>
      <c r="E28" s="20" t="s">
        <v>48</v>
      </c>
      <c r="F28" s="20" t="s">
        <v>49</v>
      </c>
      <c r="G28" s="20" t="s">
        <v>9</v>
      </c>
      <c r="H28" s="15">
        <v>730</v>
      </c>
      <c r="I28" s="14"/>
      <c r="J28" s="19">
        <f t="shared" si="0"/>
        <v>0</v>
      </c>
      <c r="K28" s="33">
        <v>547.5</v>
      </c>
      <c r="L28" s="14"/>
      <c r="M28" s="19">
        <f t="shared" si="1"/>
        <v>0</v>
      </c>
    </row>
    <row r="29" spans="1:13" s="1" customFormat="1" ht="45" customHeight="1" outlineLevel="3">
      <c r="A29" s="12"/>
      <c r="B29" s="50" t="s">
        <v>152</v>
      </c>
      <c r="C29" s="50"/>
      <c r="D29" s="50"/>
      <c r="E29" s="20" t="s">
        <v>50</v>
      </c>
      <c r="F29" s="20" t="s">
        <v>51</v>
      </c>
      <c r="G29" s="20" t="s">
        <v>52</v>
      </c>
      <c r="H29" s="13">
        <v>3000</v>
      </c>
      <c r="I29" s="14"/>
      <c r="J29" s="19">
        <f t="shared" si="0"/>
        <v>0</v>
      </c>
      <c r="K29" s="34">
        <v>2000</v>
      </c>
      <c r="L29" s="14"/>
      <c r="M29" s="19">
        <f t="shared" si="1"/>
        <v>0</v>
      </c>
    </row>
    <row r="30" spans="1:13" s="1" customFormat="1" ht="45" customHeight="1" outlineLevel="3">
      <c r="A30" s="12"/>
      <c r="B30" s="50" t="s">
        <v>152</v>
      </c>
      <c r="C30" s="50"/>
      <c r="D30" s="50"/>
      <c r="E30" s="20" t="s">
        <v>53</v>
      </c>
      <c r="F30" s="20" t="s">
        <v>54</v>
      </c>
      <c r="G30" s="20" t="s">
        <v>9</v>
      </c>
      <c r="H30" s="15">
        <v>330</v>
      </c>
      <c r="I30" s="14"/>
      <c r="J30" s="19">
        <f t="shared" si="0"/>
        <v>0</v>
      </c>
      <c r="K30" s="33">
        <v>247.5</v>
      </c>
      <c r="L30" s="14"/>
      <c r="M30" s="19">
        <f t="shared" si="1"/>
        <v>0</v>
      </c>
    </row>
    <row r="31" spans="1:13" s="1" customFormat="1" ht="45" customHeight="1" outlineLevel="3">
      <c r="A31" s="12"/>
      <c r="B31" s="50" t="s">
        <v>152</v>
      </c>
      <c r="C31" s="50"/>
      <c r="D31" s="50"/>
      <c r="E31" s="20" t="s">
        <v>55</v>
      </c>
      <c r="F31" s="20" t="s">
        <v>56</v>
      </c>
      <c r="G31" s="20" t="s">
        <v>9</v>
      </c>
      <c r="H31" s="15">
        <v>330</v>
      </c>
      <c r="I31" s="14"/>
      <c r="J31" s="19">
        <f t="shared" si="0"/>
        <v>0</v>
      </c>
      <c r="K31" s="33">
        <v>247.5</v>
      </c>
      <c r="L31" s="14"/>
      <c r="M31" s="19">
        <f t="shared" si="1"/>
        <v>0</v>
      </c>
    </row>
    <row r="32" spans="1:13" s="1" customFormat="1" ht="45" customHeight="1" outlineLevel="3">
      <c r="A32" s="12"/>
      <c r="B32" s="50" t="s">
        <v>152</v>
      </c>
      <c r="C32" s="50"/>
      <c r="D32" s="50"/>
      <c r="E32" s="20" t="s">
        <v>57</v>
      </c>
      <c r="F32" s="20" t="s">
        <v>58</v>
      </c>
      <c r="G32" s="20" t="s">
        <v>9</v>
      </c>
      <c r="H32" s="15">
        <v>330</v>
      </c>
      <c r="I32" s="14"/>
      <c r="J32" s="19">
        <f t="shared" si="0"/>
        <v>0</v>
      </c>
      <c r="K32" s="33">
        <v>247.5</v>
      </c>
      <c r="L32" s="14"/>
      <c r="M32" s="19">
        <f t="shared" si="1"/>
        <v>0</v>
      </c>
    </row>
    <row r="33" spans="1:13" s="1" customFormat="1" ht="45" customHeight="1" outlineLevel="3">
      <c r="A33" s="12"/>
      <c r="B33" s="50" t="s">
        <v>152</v>
      </c>
      <c r="C33" s="50"/>
      <c r="D33" s="50"/>
      <c r="E33" s="20" t="s">
        <v>59</v>
      </c>
      <c r="F33" s="20" t="s">
        <v>60</v>
      </c>
      <c r="G33" s="20" t="s">
        <v>9</v>
      </c>
      <c r="H33" s="15">
        <v>330</v>
      </c>
      <c r="I33" s="14"/>
      <c r="J33" s="19">
        <f t="shared" si="0"/>
        <v>0</v>
      </c>
      <c r="K33" s="33">
        <v>247.5</v>
      </c>
      <c r="L33" s="14"/>
      <c r="M33" s="19">
        <f t="shared" si="1"/>
        <v>0</v>
      </c>
    </row>
    <row r="34" spans="1:13" ht="18" customHeight="1" outlineLevel="2">
      <c r="A34" s="5"/>
      <c r="B34" s="21"/>
      <c r="C34" s="22"/>
      <c r="D34" s="23"/>
      <c r="E34" s="24"/>
      <c r="F34" s="25" t="s">
        <v>61</v>
      </c>
      <c r="G34" s="25"/>
      <c r="H34" s="5"/>
      <c r="I34" s="11"/>
      <c r="J34" s="18"/>
      <c r="K34" s="31"/>
      <c r="L34" s="11"/>
      <c r="M34" s="18"/>
    </row>
    <row r="35" spans="1:13" s="1" customFormat="1" ht="45" customHeight="1" outlineLevel="3">
      <c r="A35" s="12"/>
      <c r="B35" s="50" t="s">
        <v>152</v>
      </c>
      <c r="C35" s="50"/>
      <c r="D35" s="50"/>
      <c r="E35" s="20" t="s">
        <v>62</v>
      </c>
      <c r="F35" s="20" t="s">
        <v>63</v>
      </c>
      <c r="G35" s="20" t="s">
        <v>9</v>
      </c>
      <c r="H35" s="13">
        <v>1710</v>
      </c>
      <c r="I35" s="14"/>
      <c r="J35" s="19">
        <f t="shared" ref="J35:J47" si="2">I35*H35</f>
        <v>0</v>
      </c>
      <c r="K35" s="34">
        <v>1282.5</v>
      </c>
      <c r="L35" s="14"/>
      <c r="M35" s="19">
        <f t="shared" ref="M35:M47" si="3">L35*K35</f>
        <v>0</v>
      </c>
    </row>
    <row r="36" spans="1:13" s="1" customFormat="1" ht="45" customHeight="1" outlineLevel="3">
      <c r="A36" s="12"/>
      <c r="B36" s="50" t="s">
        <v>152</v>
      </c>
      <c r="C36" s="50"/>
      <c r="D36" s="50"/>
      <c r="E36" s="20" t="s">
        <v>64</v>
      </c>
      <c r="F36" s="20" t="s">
        <v>65</v>
      </c>
      <c r="G36" s="20" t="s">
        <v>9</v>
      </c>
      <c r="H36" s="13">
        <v>1200</v>
      </c>
      <c r="I36" s="14"/>
      <c r="J36" s="19">
        <f t="shared" si="2"/>
        <v>0</v>
      </c>
      <c r="K36" s="32">
        <v>900</v>
      </c>
      <c r="L36" s="14"/>
      <c r="M36" s="19">
        <f t="shared" si="3"/>
        <v>0</v>
      </c>
    </row>
    <row r="37" spans="1:13" s="1" customFormat="1" ht="45" customHeight="1" outlineLevel="3">
      <c r="A37" s="12"/>
      <c r="B37" s="50" t="s">
        <v>152</v>
      </c>
      <c r="C37" s="50"/>
      <c r="D37" s="50"/>
      <c r="E37" s="20" t="s">
        <v>66</v>
      </c>
      <c r="F37" s="20" t="s">
        <v>67</v>
      </c>
      <c r="G37" s="20" t="s">
        <v>9</v>
      </c>
      <c r="H37" s="13">
        <v>1110</v>
      </c>
      <c r="I37" s="14"/>
      <c r="J37" s="19">
        <f t="shared" si="2"/>
        <v>0</v>
      </c>
      <c r="K37" s="33">
        <v>860</v>
      </c>
      <c r="L37" s="14"/>
      <c r="M37" s="19">
        <f t="shared" si="3"/>
        <v>0</v>
      </c>
    </row>
    <row r="38" spans="1:13" s="1" customFormat="1" ht="45" customHeight="1" outlineLevel="3">
      <c r="A38" s="12"/>
      <c r="B38" s="50" t="s">
        <v>152</v>
      </c>
      <c r="C38" s="50"/>
      <c r="D38" s="50"/>
      <c r="E38" s="20" t="s">
        <v>68</v>
      </c>
      <c r="F38" s="20" t="s">
        <v>69</v>
      </c>
      <c r="G38" s="20" t="s">
        <v>9</v>
      </c>
      <c r="H38" s="13">
        <v>1110</v>
      </c>
      <c r="I38" s="14"/>
      <c r="J38" s="19">
        <f t="shared" si="2"/>
        <v>0</v>
      </c>
      <c r="K38" s="33">
        <v>860</v>
      </c>
      <c r="L38" s="14"/>
      <c r="M38" s="19">
        <f t="shared" si="3"/>
        <v>0</v>
      </c>
    </row>
    <row r="39" spans="1:13" s="1" customFormat="1" ht="45" customHeight="1" outlineLevel="3">
      <c r="A39" s="12"/>
      <c r="B39" s="50" t="s">
        <v>152</v>
      </c>
      <c r="C39" s="50"/>
      <c r="D39" s="50"/>
      <c r="E39" s="20" t="s">
        <v>70</v>
      </c>
      <c r="F39" s="20" t="s">
        <v>71</v>
      </c>
      <c r="G39" s="20" t="s">
        <v>9</v>
      </c>
      <c r="H39" s="13">
        <v>1070</v>
      </c>
      <c r="I39" s="14"/>
      <c r="J39" s="19">
        <f t="shared" si="2"/>
        <v>0</v>
      </c>
      <c r="K39" s="33">
        <v>802.5</v>
      </c>
      <c r="L39" s="14"/>
      <c r="M39" s="19">
        <f t="shared" si="3"/>
        <v>0</v>
      </c>
    </row>
    <row r="40" spans="1:13" s="1" customFormat="1" ht="45" customHeight="1" outlineLevel="3">
      <c r="A40" s="12"/>
      <c r="B40" s="50" t="s">
        <v>152</v>
      </c>
      <c r="C40" s="50"/>
      <c r="D40" s="50"/>
      <c r="E40" s="20" t="s">
        <v>72</v>
      </c>
      <c r="F40" s="20" t="s">
        <v>73</v>
      </c>
      <c r="G40" s="20" t="s">
        <v>9</v>
      </c>
      <c r="H40" s="15">
        <v>260</v>
      </c>
      <c r="I40" s="14"/>
      <c r="J40" s="19">
        <f t="shared" si="2"/>
        <v>0</v>
      </c>
      <c r="K40" s="32">
        <v>195</v>
      </c>
      <c r="L40" s="14"/>
      <c r="M40" s="19">
        <f t="shared" si="3"/>
        <v>0</v>
      </c>
    </row>
    <row r="41" spans="1:13" s="1" customFormat="1" ht="45" customHeight="1" outlineLevel="3">
      <c r="A41" s="12"/>
      <c r="B41" s="50" t="s">
        <v>152</v>
      </c>
      <c r="C41" s="50"/>
      <c r="D41" s="50"/>
      <c r="E41" s="20" t="s">
        <v>74</v>
      </c>
      <c r="F41" s="20" t="s">
        <v>75</v>
      </c>
      <c r="G41" s="20" t="s">
        <v>9</v>
      </c>
      <c r="H41" s="15">
        <v>260</v>
      </c>
      <c r="I41" s="14"/>
      <c r="J41" s="19">
        <f t="shared" si="2"/>
        <v>0</v>
      </c>
      <c r="K41" s="32">
        <v>195</v>
      </c>
      <c r="L41" s="14"/>
      <c r="M41" s="19">
        <f t="shared" si="3"/>
        <v>0</v>
      </c>
    </row>
    <row r="42" spans="1:13" s="1" customFormat="1" ht="45" customHeight="1" outlineLevel="3">
      <c r="A42" s="12"/>
      <c r="B42" s="50" t="s">
        <v>152</v>
      </c>
      <c r="C42" s="50"/>
      <c r="D42" s="50"/>
      <c r="E42" s="20" t="s">
        <v>76</v>
      </c>
      <c r="F42" s="20" t="s">
        <v>77</v>
      </c>
      <c r="G42" s="20" t="s">
        <v>9</v>
      </c>
      <c r="H42" s="13">
        <v>1070</v>
      </c>
      <c r="I42" s="14"/>
      <c r="J42" s="19">
        <f t="shared" si="2"/>
        <v>0</v>
      </c>
      <c r="K42" s="33">
        <v>802.5</v>
      </c>
      <c r="L42" s="14"/>
      <c r="M42" s="19">
        <f t="shared" si="3"/>
        <v>0</v>
      </c>
    </row>
    <row r="43" spans="1:13" s="1" customFormat="1" ht="45" customHeight="1" outlineLevel="3">
      <c r="A43" s="12"/>
      <c r="B43" s="50" t="s">
        <v>152</v>
      </c>
      <c r="C43" s="50"/>
      <c r="D43" s="50"/>
      <c r="E43" s="20" t="s">
        <v>78</v>
      </c>
      <c r="F43" s="20" t="s">
        <v>79</v>
      </c>
      <c r="G43" s="20" t="s">
        <v>9</v>
      </c>
      <c r="H43" s="13">
        <v>1070</v>
      </c>
      <c r="I43" s="14"/>
      <c r="J43" s="19">
        <f t="shared" si="2"/>
        <v>0</v>
      </c>
      <c r="K43" s="33">
        <v>802.5</v>
      </c>
      <c r="L43" s="14"/>
      <c r="M43" s="19">
        <f t="shared" si="3"/>
        <v>0</v>
      </c>
    </row>
    <row r="44" spans="1:13" s="1" customFormat="1" ht="45" customHeight="1" outlineLevel="3">
      <c r="A44" s="12"/>
      <c r="B44" s="50" t="s">
        <v>152</v>
      </c>
      <c r="C44" s="50"/>
      <c r="D44" s="50"/>
      <c r="E44" s="20" t="s">
        <v>80</v>
      </c>
      <c r="F44" s="20" t="s">
        <v>81</v>
      </c>
      <c r="G44" s="20" t="s">
        <v>9</v>
      </c>
      <c r="H44" s="15">
        <v>170</v>
      </c>
      <c r="I44" s="14"/>
      <c r="J44" s="19">
        <f t="shared" si="2"/>
        <v>0</v>
      </c>
      <c r="K44" s="33">
        <v>127.5</v>
      </c>
      <c r="L44" s="14"/>
      <c r="M44" s="19">
        <f t="shared" si="3"/>
        <v>0</v>
      </c>
    </row>
    <row r="45" spans="1:13" s="1" customFormat="1" ht="45" customHeight="1" outlineLevel="3">
      <c r="A45" s="12"/>
      <c r="B45" s="50" t="s">
        <v>152</v>
      </c>
      <c r="C45" s="50"/>
      <c r="D45" s="50"/>
      <c r="E45" s="20" t="s">
        <v>82</v>
      </c>
      <c r="F45" s="20" t="s">
        <v>83</v>
      </c>
      <c r="G45" s="20" t="s">
        <v>9</v>
      </c>
      <c r="H45" s="15">
        <v>120</v>
      </c>
      <c r="I45" s="14"/>
      <c r="J45" s="19">
        <f t="shared" si="2"/>
        <v>0</v>
      </c>
      <c r="K45" s="32">
        <v>90</v>
      </c>
      <c r="L45" s="14"/>
      <c r="M45" s="19">
        <f t="shared" si="3"/>
        <v>0</v>
      </c>
    </row>
    <row r="46" spans="1:13" s="1" customFormat="1" ht="45" customHeight="1" outlineLevel="3">
      <c r="A46" s="12"/>
      <c r="B46" s="50" t="s">
        <v>152</v>
      </c>
      <c r="C46" s="50"/>
      <c r="D46" s="50"/>
      <c r="E46" s="20" t="s">
        <v>84</v>
      </c>
      <c r="F46" s="20" t="s">
        <v>85</v>
      </c>
      <c r="G46" s="20" t="s">
        <v>9</v>
      </c>
      <c r="H46" s="15">
        <v>220</v>
      </c>
      <c r="I46" s="14"/>
      <c r="J46" s="19">
        <f t="shared" si="2"/>
        <v>0</v>
      </c>
      <c r="K46" s="32">
        <v>165</v>
      </c>
      <c r="L46" s="14"/>
      <c r="M46" s="19">
        <f t="shared" si="3"/>
        <v>0</v>
      </c>
    </row>
    <row r="47" spans="1:13" s="1" customFormat="1" ht="45" customHeight="1" outlineLevel="3">
      <c r="A47" s="12"/>
      <c r="B47" s="50" t="s">
        <v>152</v>
      </c>
      <c r="C47" s="50"/>
      <c r="D47" s="50"/>
      <c r="E47" s="20" t="s">
        <v>86</v>
      </c>
      <c r="F47" s="20" t="s">
        <v>87</v>
      </c>
      <c r="G47" s="20" t="s">
        <v>9</v>
      </c>
      <c r="H47" s="15">
        <v>720</v>
      </c>
      <c r="I47" s="14"/>
      <c r="J47" s="19">
        <f t="shared" si="2"/>
        <v>0</v>
      </c>
      <c r="K47" s="32">
        <v>540</v>
      </c>
      <c r="L47" s="14"/>
      <c r="M47" s="19">
        <f t="shared" si="3"/>
        <v>0</v>
      </c>
    </row>
    <row r="48" spans="1:13" ht="11.1" customHeight="1" outlineLevel="2">
      <c r="A48" s="5"/>
      <c r="B48" s="21"/>
      <c r="C48" s="22"/>
      <c r="D48" s="23"/>
      <c r="E48" s="24"/>
      <c r="F48" s="25" t="s">
        <v>88</v>
      </c>
      <c r="G48" s="25"/>
      <c r="H48" s="5"/>
      <c r="I48" s="11"/>
      <c r="J48" s="18"/>
      <c r="K48" s="31"/>
      <c r="L48" s="11"/>
      <c r="M48" s="18"/>
    </row>
    <row r="49" spans="1:13" s="1" customFormat="1" ht="45" customHeight="1" outlineLevel="3">
      <c r="A49" s="12"/>
      <c r="B49" s="50" t="s">
        <v>152</v>
      </c>
      <c r="C49" s="50"/>
      <c r="D49" s="50"/>
      <c r="E49" s="20" t="s">
        <v>89</v>
      </c>
      <c r="F49" s="20" t="s">
        <v>90</v>
      </c>
      <c r="G49" s="20" t="s">
        <v>91</v>
      </c>
      <c r="H49" s="13">
        <v>1540</v>
      </c>
      <c r="I49" s="14"/>
      <c r="J49" s="19">
        <f t="shared" ref="J49:J76" si="4">I49*H49</f>
        <v>0</v>
      </c>
      <c r="K49" s="35">
        <v>1155</v>
      </c>
      <c r="L49" s="14"/>
      <c r="M49" s="19">
        <f t="shared" ref="M49:M76" si="5">L49*K49</f>
        <v>0</v>
      </c>
    </row>
    <row r="50" spans="1:13" s="1" customFormat="1" ht="45" customHeight="1" outlineLevel="3">
      <c r="A50" s="12"/>
      <c r="B50" s="50" t="s">
        <v>152</v>
      </c>
      <c r="C50" s="50"/>
      <c r="D50" s="50"/>
      <c r="E50" s="20" t="s">
        <v>92</v>
      </c>
      <c r="F50" s="20" t="s">
        <v>93</v>
      </c>
      <c r="G50" s="20" t="s">
        <v>9</v>
      </c>
      <c r="H50" s="15">
        <v>70</v>
      </c>
      <c r="I50" s="14"/>
      <c r="J50" s="19">
        <f t="shared" si="4"/>
        <v>0</v>
      </c>
      <c r="K50" s="33">
        <v>52.5</v>
      </c>
      <c r="L50" s="14"/>
      <c r="M50" s="19">
        <f t="shared" si="5"/>
        <v>0</v>
      </c>
    </row>
    <row r="51" spans="1:13" s="1" customFormat="1" ht="45" customHeight="1" outlineLevel="3">
      <c r="A51" s="12"/>
      <c r="B51" s="50" t="s">
        <v>152</v>
      </c>
      <c r="C51" s="50"/>
      <c r="D51" s="50"/>
      <c r="E51" s="20" t="s">
        <v>94</v>
      </c>
      <c r="F51" s="20" t="s">
        <v>95</v>
      </c>
      <c r="G51" s="20" t="s">
        <v>9</v>
      </c>
      <c r="H51" s="15">
        <v>70</v>
      </c>
      <c r="I51" s="14"/>
      <c r="J51" s="19">
        <f t="shared" si="4"/>
        <v>0</v>
      </c>
      <c r="K51" s="33">
        <v>52.5</v>
      </c>
      <c r="L51" s="14"/>
      <c r="M51" s="19">
        <f t="shared" si="5"/>
        <v>0</v>
      </c>
    </row>
    <row r="52" spans="1:13" s="1" customFormat="1" ht="45" customHeight="1" outlineLevel="3">
      <c r="A52" s="12"/>
      <c r="B52" s="50" t="s">
        <v>152</v>
      </c>
      <c r="C52" s="50"/>
      <c r="D52" s="50"/>
      <c r="E52" s="20" t="s">
        <v>96</v>
      </c>
      <c r="F52" s="20" t="s">
        <v>97</v>
      </c>
      <c r="G52" s="20" t="s">
        <v>9</v>
      </c>
      <c r="H52" s="15">
        <v>70</v>
      </c>
      <c r="I52" s="14"/>
      <c r="J52" s="19">
        <f t="shared" si="4"/>
        <v>0</v>
      </c>
      <c r="K52" s="33">
        <v>52.5</v>
      </c>
      <c r="L52" s="14"/>
      <c r="M52" s="19">
        <f t="shared" si="5"/>
        <v>0</v>
      </c>
    </row>
    <row r="53" spans="1:13" s="1" customFormat="1" ht="45" customHeight="1" outlineLevel="3">
      <c r="A53" s="12"/>
      <c r="B53" s="50" t="s">
        <v>152</v>
      </c>
      <c r="C53" s="50"/>
      <c r="D53" s="50"/>
      <c r="E53" s="20" t="s">
        <v>98</v>
      </c>
      <c r="F53" s="20" t="s">
        <v>99</v>
      </c>
      <c r="G53" s="20" t="s">
        <v>9</v>
      </c>
      <c r="H53" s="15">
        <v>70</v>
      </c>
      <c r="I53" s="14"/>
      <c r="J53" s="19">
        <f t="shared" si="4"/>
        <v>0</v>
      </c>
      <c r="K53" s="33">
        <v>52.5</v>
      </c>
      <c r="L53" s="14"/>
      <c r="M53" s="19">
        <f t="shared" si="5"/>
        <v>0</v>
      </c>
    </row>
    <row r="54" spans="1:13" s="1" customFormat="1" ht="45" customHeight="1" outlineLevel="3">
      <c r="A54" s="12"/>
      <c r="B54" s="50" t="s">
        <v>152</v>
      </c>
      <c r="C54" s="50"/>
      <c r="D54" s="50"/>
      <c r="E54" s="20" t="s">
        <v>100</v>
      </c>
      <c r="F54" s="20" t="s">
        <v>101</v>
      </c>
      <c r="G54" s="20" t="s">
        <v>9</v>
      </c>
      <c r="H54" s="15">
        <v>70</v>
      </c>
      <c r="I54" s="14"/>
      <c r="J54" s="19">
        <f t="shared" si="4"/>
        <v>0</v>
      </c>
      <c r="K54" s="33">
        <v>52.5</v>
      </c>
      <c r="L54" s="14"/>
      <c r="M54" s="19">
        <f t="shared" si="5"/>
        <v>0</v>
      </c>
    </row>
    <row r="55" spans="1:13" s="1" customFormat="1" ht="45" customHeight="1" outlineLevel="3">
      <c r="A55" s="12"/>
      <c r="B55" s="50" t="s">
        <v>152</v>
      </c>
      <c r="C55" s="50"/>
      <c r="D55" s="50"/>
      <c r="E55" s="20" t="s">
        <v>102</v>
      </c>
      <c r="F55" s="20" t="s">
        <v>103</v>
      </c>
      <c r="G55" s="20" t="s">
        <v>9</v>
      </c>
      <c r="H55" s="13">
        <v>1090</v>
      </c>
      <c r="I55" s="14"/>
      <c r="J55" s="19">
        <f t="shared" si="4"/>
        <v>0</v>
      </c>
      <c r="K55" s="33">
        <v>817.5</v>
      </c>
      <c r="L55" s="14"/>
      <c r="M55" s="19">
        <f t="shared" si="5"/>
        <v>0</v>
      </c>
    </row>
    <row r="56" spans="1:13" s="1" customFormat="1" ht="45" customHeight="1" outlineLevel="3">
      <c r="A56" s="12"/>
      <c r="B56" s="50" t="s">
        <v>152</v>
      </c>
      <c r="C56" s="50"/>
      <c r="D56" s="50"/>
      <c r="E56" s="20" t="s">
        <v>104</v>
      </c>
      <c r="F56" s="20" t="s">
        <v>105</v>
      </c>
      <c r="G56" s="20" t="s">
        <v>9</v>
      </c>
      <c r="H56" s="15">
        <v>690</v>
      </c>
      <c r="I56" s="14"/>
      <c r="J56" s="19">
        <f t="shared" si="4"/>
        <v>0</v>
      </c>
      <c r="K56" s="33">
        <v>517.5</v>
      </c>
      <c r="L56" s="14"/>
      <c r="M56" s="19">
        <f t="shared" si="5"/>
        <v>0</v>
      </c>
    </row>
    <row r="57" spans="1:13" s="1" customFormat="1" ht="45" customHeight="1" outlineLevel="3">
      <c r="A57" s="12"/>
      <c r="B57" s="50" t="s">
        <v>152</v>
      </c>
      <c r="C57" s="50"/>
      <c r="D57" s="50"/>
      <c r="E57" s="20" t="s">
        <v>106</v>
      </c>
      <c r="F57" s="20" t="s">
        <v>107</v>
      </c>
      <c r="G57" s="20" t="s">
        <v>9</v>
      </c>
      <c r="H57" s="13">
        <v>1380</v>
      </c>
      <c r="I57" s="14"/>
      <c r="J57" s="19">
        <f t="shared" si="4"/>
        <v>0</v>
      </c>
      <c r="K57" s="35">
        <v>1035</v>
      </c>
      <c r="L57" s="14"/>
      <c r="M57" s="19">
        <f t="shared" si="5"/>
        <v>0</v>
      </c>
    </row>
    <row r="58" spans="1:13" s="1" customFormat="1" ht="45" customHeight="1" outlineLevel="3">
      <c r="A58" s="12"/>
      <c r="B58" s="50" t="s">
        <v>152</v>
      </c>
      <c r="C58" s="50"/>
      <c r="D58" s="50"/>
      <c r="E58" s="20" t="s">
        <v>142</v>
      </c>
      <c r="F58" s="20" t="s">
        <v>143</v>
      </c>
      <c r="G58" s="20" t="s">
        <v>9</v>
      </c>
      <c r="H58" s="13">
        <v>1090</v>
      </c>
      <c r="I58" s="14"/>
      <c r="J58" s="19">
        <f>I58*H58</f>
        <v>0</v>
      </c>
      <c r="K58" s="33">
        <v>817.5</v>
      </c>
      <c r="L58" s="14"/>
      <c r="M58" s="19">
        <f>L58*K58</f>
        <v>0</v>
      </c>
    </row>
    <row r="59" spans="1:13" s="1" customFormat="1" ht="45" customHeight="1" outlineLevel="3">
      <c r="A59" s="12"/>
      <c r="B59" s="50" t="s">
        <v>152</v>
      </c>
      <c r="C59" s="50"/>
      <c r="D59" s="50"/>
      <c r="E59" s="20" t="s">
        <v>144</v>
      </c>
      <c r="F59" s="20" t="s">
        <v>145</v>
      </c>
      <c r="G59" s="20" t="s">
        <v>9</v>
      </c>
      <c r="H59" s="13">
        <v>1660</v>
      </c>
      <c r="I59" s="14"/>
      <c r="J59" s="19">
        <f>I59*H59</f>
        <v>0</v>
      </c>
      <c r="K59" s="35">
        <v>1245</v>
      </c>
      <c r="L59" s="14"/>
      <c r="M59" s="19">
        <f>L59*K59</f>
        <v>0</v>
      </c>
    </row>
    <row r="60" spans="1:13" s="1" customFormat="1" ht="45" customHeight="1" outlineLevel="3">
      <c r="A60" s="12"/>
      <c r="B60" s="50" t="s">
        <v>152</v>
      </c>
      <c r="C60" s="50"/>
      <c r="D60" s="50"/>
      <c r="E60" s="20" t="s">
        <v>108</v>
      </c>
      <c r="F60" s="20" t="s">
        <v>109</v>
      </c>
      <c r="G60" s="20" t="s">
        <v>9</v>
      </c>
      <c r="H60" s="15">
        <v>260</v>
      </c>
      <c r="I60" s="14"/>
      <c r="J60" s="19">
        <f t="shared" si="4"/>
        <v>0</v>
      </c>
      <c r="K60" s="32">
        <v>195</v>
      </c>
      <c r="L60" s="14"/>
      <c r="M60" s="19">
        <f t="shared" si="5"/>
        <v>0</v>
      </c>
    </row>
    <row r="61" spans="1:13" s="1" customFormat="1" ht="45" customHeight="1" outlineLevel="3">
      <c r="A61" s="12"/>
      <c r="B61" s="50" t="s">
        <v>152</v>
      </c>
      <c r="C61" s="50"/>
      <c r="D61" s="50"/>
      <c r="E61" s="20" t="s">
        <v>110</v>
      </c>
      <c r="F61" s="20" t="s">
        <v>111</v>
      </c>
      <c r="G61" s="20" t="s">
        <v>9</v>
      </c>
      <c r="H61" s="15">
        <v>290</v>
      </c>
      <c r="I61" s="14"/>
      <c r="J61" s="19">
        <f t="shared" si="4"/>
        <v>0</v>
      </c>
      <c r="K61" s="33">
        <v>217.5</v>
      </c>
      <c r="L61" s="14"/>
      <c r="M61" s="19">
        <f t="shared" si="5"/>
        <v>0</v>
      </c>
    </row>
    <row r="62" spans="1:13" s="1" customFormat="1" ht="45" customHeight="1" outlineLevel="3">
      <c r="A62" s="12"/>
      <c r="B62" s="50" t="s">
        <v>152</v>
      </c>
      <c r="C62" s="50"/>
      <c r="D62" s="50"/>
      <c r="E62" s="20" t="s">
        <v>112</v>
      </c>
      <c r="F62" s="20" t="s">
        <v>113</v>
      </c>
      <c r="G62" s="20" t="s">
        <v>9</v>
      </c>
      <c r="H62" s="15">
        <v>330</v>
      </c>
      <c r="I62" s="14"/>
      <c r="J62" s="19">
        <f t="shared" si="4"/>
        <v>0</v>
      </c>
      <c r="K62" s="33">
        <v>247.5</v>
      </c>
      <c r="L62" s="14"/>
      <c r="M62" s="19">
        <f t="shared" si="5"/>
        <v>0</v>
      </c>
    </row>
    <row r="63" spans="1:13" s="1" customFormat="1" ht="45" customHeight="1" outlineLevel="3">
      <c r="A63" s="12"/>
      <c r="B63" s="50" t="s">
        <v>152</v>
      </c>
      <c r="C63" s="50"/>
      <c r="D63" s="50"/>
      <c r="E63" s="20" t="s">
        <v>114</v>
      </c>
      <c r="F63" s="20" t="s">
        <v>115</v>
      </c>
      <c r="G63" s="20" t="s">
        <v>9</v>
      </c>
      <c r="H63" s="15">
        <v>360</v>
      </c>
      <c r="I63" s="14"/>
      <c r="J63" s="19">
        <f t="shared" si="4"/>
        <v>0</v>
      </c>
      <c r="K63" s="32">
        <v>270</v>
      </c>
      <c r="L63" s="14"/>
      <c r="M63" s="19">
        <f t="shared" si="5"/>
        <v>0</v>
      </c>
    </row>
    <row r="64" spans="1:13" s="1" customFormat="1" ht="45" customHeight="1" outlineLevel="3">
      <c r="A64" s="12"/>
      <c r="B64" s="50" t="s">
        <v>152</v>
      </c>
      <c r="C64" s="50"/>
      <c r="D64" s="50"/>
      <c r="E64" s="20" t="s">
        <v>116</v>
      </c>
      <c r="F64" s="20" t="s">
        <v>117</v>
      </c>
      <c r="G64" s="20" t="s">
        <v>9</v>
      </c>
      <c r="H64" s="15">
        <v>600</v>
      </c>
      <c r="I64" s="14"/>
      <c r="J64" s="19">
        <f t="shared" si="4"/>
        <v>0</v>
      </c>
      <c r="K64" s="32">
        <v>450</v>
      </c>
      <c r="L64" s="14"/>
      <c r="M64" s="19">
        <f t="shared" si="5"/>
        <v>0</v>
      </c>
    </row>
    <row r="65" spans="1:13" s="1" customFormat="1" ht="45" customHeight="1" outlineLevel="3">
      <c r="A65" s="12"/>
      <c r="B65" s="50" t="s">
        <v>152</v>
      </c>
      <c r="C65" s="50"/>
      <c r="D65" s="50"/>
      <c r="E65" s="20" t="s">
        <v>118</v>
      </c>
      <c r="F65" s="20" t="s">
        <v>119</v>
      </c>
      <c r="G65" s="20" t="s">
        <v>9</v>
      </c>
      <c r="H65" s="15">
        <v>600</v>
      </c>
      <c r="I65" s="14"/>
      <c r="J65" s="19">
        <f t="shared" si="4"/>
        <v>0</v>
      </c>
      <c r="K65" s="32">
        <v>450</v>
      </c>
      <c r="L65" s="14"/>
      <c r="M65" s="19">
        <f t="shared" si="5"/>
        <v>0</v>
      </c>
    </row>
    <row r="66" spans="1:13" s="1" customFormat="1" ht="45" customHeight="1" outlineLevel="3">
      <c r="A66" s="12"/>
      <c r="B66" s="50" t="s">
        <v>152</v>
      </c>
      <c r="C66" s="50"/>
      <c r="D66" s="50"/>
      <c r="E66" s="20" t="s">
        <v>120</v>
      </c>
      <c r="F66" s="20" t="s">
        <v>121</v>
      </c>
      <c r="G66" s="20" t="s">
        <v>9</v>
      </c>
      <c r="H66" s="15">
        <v>600</v>
      </c>
      <c r="I66" s="14"/>
      <c r="J66" s="19">
        <f t="shared" si="4"/>
        <v>0</v>
      </c>
      <c r="K66" s="32">
        <v>450</v>
      </c>
      <c r="L66" s="14"/>
      <c r="M66" s="19">
        <f t="shared" si="5"/>
        <v>0</v>
      </c>
    </row>
    <row r="67" spans="1:13" s="1" customFormat="1" ht="45" customHeight="1" outlineLevel="3">
      <c r="A67" s="12"/>
      <c r="B67" s="50" t="s">
        <v>152</v>
      </c>
      <c r="C67" s="50"/>
      <c r="D67" s="50"/>
      <c r="E67" s="20" t="s">
        <v>122</v>
      </c>
      <c r="F67" s="20" t="s">
        <v>123</v>
      </c>
      <c r="G67" s="20" t="s">
        <v>9</v>
      </c>
      <c r="H67" s="15">
        <v>310</v>
      </c>
      <c r="I67" s="14"/>
      <c r="J67" s="19">
        <f t="shared" si="4"/>
        <v>0</v>
      </c>
      <c r="K67" s="33">
        <v>232.5</v>
      </c>
      <c r="L67" s="14"/>
      <c r="M67" s="19">
        <f t="shared" si="5"/>
        <v>0</v>
      </c>
    </row>
    <row r="68" spans="1:13" s="1" customFormat="1" ht="45" customHeight="1" outlineLevel="3">
      <c r="A68" s="12"/>
      <c r="B68" s="50" t="s">
        <v>152</v>
      </c>
      <c r="C68" s="50"/>
      <c r="D68" s="50"/>
      <c r="E68" s="20" t="s">
        <v>124</v>
      </c>
      <c r="F68" s="20" t="s">
        <v>125</v>
      </c>
      <c r="G68" s="20" t="s">
        <v>9</v>
      </c>
      <c r="H68" s="15">
        <v>350</v>
      </c>
      <c r="I68" s="14"/>
      <c r="J68" s="19">
        <f t="shared" si="4"/>
        <v>0</v>
      </c>
      <c r="K68" s="33">
        <v>262.5</v>
      </c>
      <c r="L68" s="14"/>
      <c r="M68" s="19">
        <f t="shared" si="5"/>
        <v>0</v>
      </c>
    </row>
    <row r="69" spans="1:13" s="1" customFormat="1" ht="45" customHeight="1" outlineLevel="3">
      <c r="A69" s="12"/>
      <c r="B69" s="50" t="s">
        <v>152</v>
      </c>
      <c r="C69" s="50"/>
      <c r="D69" s="50"/>
      <c r="E69" s="20" t="s">
        <v>126</v>
      </c>
      <c r="F69" s="20" t="s">
        <v>127</v>
      </c>
      <c r="G69" s="20" t="s">
        <v>9</v>
      </c>
      <c r="H69" s="15">
        <v>380</v>
      </c>
      <c r="I69" s="14"/>
      <c r="J69" s="19">
        <f t="shared" si="4"/>
        <v>0</v>
      </c>
      <c r="K69" s="32">
        <v>285</v>
      </c>
      <c r="L69" s="14"/>
      <c r="M69" s="19">
        <f t="shared" si="5"/>
        <v>0</v>
      </c>
    </row>
    <row r="70" spans="1:13" s="1" customFormat="1" ht="45" customHeight="1" outlineLevel="3">
      <c r="A70" s="12"/>
      <c r="B70" s="50" t="s">
        <v>152</v>
      </c>
      <c r="C70" s="50"/>
      <c r="D70" s="50"/>
      <c r="E70" s="20" t="s">
        <v>128</v>
      </c>
      <c r="F70" s="20" t="s">
        <v>129</v>
      </c>
      <c r="G70" s="20" t="s">
        <v>9</v>
      </c>
      <c r="H70" s="15">
        <v>430</v>
      </c>
      <c r="I70" s="14"/>
      <c r="J70" s="19">
        <f t="shared" si="4"/>
        <v>0</v>
      </c>
      <c r="K70" s="33">
        <v>322.5</v>
      </c>
      <c r="L70" s="14"/>
      <c r="M70" s="19">
        <f t="shared" si="5"/>
        <v>0</v>
      </c>
    </row>
    <row r="71" spans="1:13" s="1" customFormat="1" ht="45" customHeight="1" outlineLevel="3">
      <c r="A71" s="12"/>
      <c r="B71" s="50" t="s">
        <v>152</v>
      </c>
      <c r="C71" s="50"/>
      <c r="D71" s="50"/>
      <c r="E71" s="20" t="s">
        <v>130</v>
      </c>
      <c r="F71" s="20" t="s">
        <v>131</v>
      </c>
      <c r="G71" s="20" t="s">
        <v>9</v>
      </c>
      <c r="H71" s="15">
        <v>460</v>
      </c>
      <c r="I71" s="14"/>
      <c r="J71" s="19">
        <f t="shared" si="4"/>
        <v>0</v>
      </c>
      <c r="K71" s="32">
        <v>345</v>
      </c>
      <c r="L71" s="14"/>
      <c r="M71" s="19">
        <f t="shared" si="5"/>
        <v>0</v>
      </c>
    </row>
    <row r="72" spans="1:13" s="1" customFormat="1" ht="45" customHeight="1" outlineLevel="3">
      <c r="A72" s="12"/>
      <c r="B72" s="50" t="s">
        <v>152</v>
      </c>
      <c r="C72" s="50"/>
      <c r="D72" s="50"/>
      <c r="E72" s="20" t="s">
        <v>132</v>
      </c>
      <c r="F72" s="20" t="s">
        <v>133</v>
      </c>
      <c r="G72" s="20" t="s">
        <v>9</v>
      </c>
      <c r="H72" s="15">
        <v>510</v>
      </c>
      <c r="I72" s="14"/>
      <c r="J72" s="19">
        <f t="shared" si="4"/>
        <v>0</v>
      </c>
      <c r="K72" s="33">
        <v>382.5</v>
      </c>
      <c r="L72" s="14"/>
      <c r="M72" s="19">
        <f t="shared" si="5"/>
        <v>0</v>
      </c>
    </row>
    <row r="73" spans="1:13" s="1" customFormat="1" ht="45" customHeight="1" outlineLevel="3">
      <c r="A73" s="12"/>
      <c r="B73" s="50" t="s">
        <v>152</v>
      </c>
      <c r="C73" s="50"/>
      <c r="D73" s="50"/>
      <c r="E73" s="20" t="s">
        <v>134</v>
      </c>
      <c r="F73" s="20" t="s">
        <v>135</v>
      </c>
      <c r="G73" s="20" t="s">
        <v>9</v>
      </c>
      <c r="H73" s="15">
        <v>560</v>
      </c>
      <c r="I73" s="14"/>
      <c r="J73" s="19">
        <f t="shared" si="4"/>
        <v>0</v>
      </c>
      <c r="K73" s="32">
        <v>420</v>
      </c>
      <c r="L73" s="14"/>
      <c r="M73" s="19">
        <f t="shared" si="5"/>
        <v>0</v>
      </c>
    </row>
    <row r="74" spans="1:13" s="1" customFormat="1" ht="45" customHeight="1" outlineLevel="3">
      <c r="A74" s="12"/>
      <c r="B74" s="50" t="s">
        <v>152</v>
      </c>
      <c r="C74" s="50"/>
      <c r="D74" s="50"/>
      <c r="E74" s="20" t="s">
        <v>136</v>
      </c>
      <c r="F74" s="20" t="s">
        <v>137</v>
      </c>
      <c r="G74" s="20" t="s">
        <v>9</v>
      </c>
      <c r="H74" s="15">
        <v>330</v>
      </c>
      <c r="I74" s="14"/>
      <c r="J74" s="19">
        <f t="shared" si="4"/>
        <v>0</v>
      </c>
      <c r="K74" s="33">
        <v>247.5</v>
      </c>
      <c r="L74" s="14"/>
      <c r="M74" s="19">
        <f t="shared" si="5"/>
        <v>0</v>
      </c>
    </row>
    <row r="75" spans="1:13" s="1" customFormat="1" ht="45" customHeight="1" outlineLevel="3">
      <c r="A75" s="12"/>
      <c r="B75" s="50" t="s">
        <v>152</v>
      </c>
      <c r="C75" s="50"/>
      <c r="D75" s="50"/>
      <c r="E75" s="20" t="s">
        <v>138</v>
      </c>
      <c r="F75" s="20" t="s">
        <v>139</v>
      </c>
      <c r="G75" s="20" t="s">
        <v>9</v>
      </c>
      <c r="H75" s="15">
        <v>360</v>
      </c>
      <c r="I75" s="14"/>
      <c r="J75" s="19">
        <f t="shared" si="4"/>
        <v>0</v>
      </c>
      <c r="K75" s="32">
        <v>270</v>
      </c>
      <c r="L75" s="14"/>
      <c r="M75" s="19">
        <f t="shared" si="5"/>
        <v>0</v>
      </c>
    </row>
    <row r="76" spans="1:13" s="1" customFormat="1" ht="45" customHeight="1" outlineLevel="3">
      <c r="A76" s="12"/>
      <c r="B76" s="50" t="s">
        <v>152</v>
      </c>
      <c r="C76" s="50"/>
      <c r="D76" s="50"/>
      <c r="E76" s="20" t="s">
        <v>140</v>
      </c>
      <c r="F76" s="20" t="s">
        <v>141</v>
      </c>
      <c r="G76" s="20" t="s">
        <v>9</v>
      </c>
      <c r="H76" s="15">
        <v>460</v>
      </c>
      <c r="I76" s="14"/>
      <c r="J76" s="19">
        <f t="shared" si="4"/>
        <v>0</v>
      </c>
      <c r="K76" s="32">
        <v>345</v>
      </c>
      <c r="L76" s="14"/>
      <c r="M76" s="19">
        <f t="shared" si="5"/>
        <v>0</v>
      </c>
    </row>
  </sheetData>
  <mergeCells count="76"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6:D56"/>
    <mergeCell ref="B57:D57"/>
    <mergeCell ref="B60:D60"/>
    <mergeCell ref="B61:D61"/>
    <mergeCell ref="B58:D58"/>
    <mergeCell ref="B59:D59"/>
    <mergeCell ref="B51:D51"/>
    <mergeCell ref="B52:D52"/>
    <mergeCell ref="B53:D53"/>
    <mergeCell ref="B54:D54"/>
    <mergeCell ref="B55:D55"/>
    <mergeCell ref="B45:D45"/>
    <mergeCell ref="B46:D46"/>
    <mergeCell ref="B47:D47"/>
    <mergeCell ref="B49:D49"/>
    <mergeCell ref="B50:D50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H4:J4"/>
    <mergeCell ref="K4:M4"/>
    <mergeCell ref="H5:J5"/>
    <mergeCell ref="K5:M5"/>
    <mergeCell ref="A7:G7"/>
    <mergeCell ref="A4:A6"/>
    <mergeCell ref="B4:D6"/>
    <mergeCell ref="E4:E6"/>
    <mergeCell ref="F4:F6"/>
    <mergeCell ref="G4:G6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 Dm</cp:lastModifiedBy>
  <dcterms:created xsi:type="dcterms:W3CDTF">2021-07-02T17:52:18Z</dcterms:created>
  <dcterms:modified xsi:type="dcterms:W3CDTF">2021-07-03T17:46:21Z</dcterms:modified>
</cp:coreProperties>
</file>